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38" i="1" l="1"/>
  <c r="H29" i="1"/>
  <c r="K34" i="1"/>
  <c r="K33" i="1"/>
  <c r="K32" i="1"/>
  <c r="K31" i="1"/>
  <c r="K30" i="1"/>
  <c r="K36" i="1"/>
  <c r="K38" i="1" s="1"/>
  <c r="K27" i="1"/>
  <c r="K26" i="1"/>
  <c r="K22" i="1"/>
  <c r="H7" i="1"/>
  <c r="K29" i="1" l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 l="1"/>
</calcChain>
</file>

<file path=xl/sharedStrings.xml><?xml version="1.0" encoding="utf-8"?>
<sst xmlns="http://schemas.openxmlformats.org/spreadsheetml/2006/main" count="179" uniqueCount="78">
  <si>
    <t xml:space="preserve">Перечень мероприятий подпрограммы </t>
  </si>
  <si>
    <t>№ п/п</t>
  </si>
  <si>
    <t xml:space="preserve">Цели, задачи, мероприятия </t>
  </si>
  <si>
    <t>ГРБС</t>
  </si>
  <si>
    <t>Код бюджетной классификации</t>
  </si>
  <si>
    <t>Ожидаемый результат от реализации подпрограммного мероприятия 
(в натуральном выражении)</t>
  </si>
  <si>
    <t>Рз Пр</t>
  </si>
  <si>
    <t>ЦСР</t>
  </si>
  <si>
    <t>ВР</t>
  </si>
  <si>
    <t>Итого на период</t>
  </si>
  <si>
    <t>Всего по подпрограмме</t>
  </si>
  <si>
    <t>244</t>
  </si>
  <si>
    <t>03 10</t>
  </si>
  <si>
    <t>2.1</t>
  </si>
  <si>
    <t>Задача 1. Развитие дорожной сети сельсовета</t>
  </si>
  <si>
    <t xml:space="preserve">Цель: Создание безопасных условий проживания граждан на территории Солонцовского сельсовета </t>
  </si>
  <si>
    <t>837</t>
  </si>
  <si>
    <t>Администрация Солонцовского  сельсовета</t>
  </si>
  <si>
    <t>3.1</t>
  </si>
  <si>
    <t>0110091060</t>
  </si>
  <si>
    <t>0110090070</t>
  </si>
  <si>
    <t>Расходы по годам реализации подпрограммы, (тыс. руб.)</t>
  </si>
  <si>
    <t>Приложение №2
к Паспорту  подпрограммы «Создание безопасных условий проживания граждан на территории Солонцовского сельсовета»</t>
  </si>
  <si>
    <t>Содержание автомобильных дорог общего пользования местного  значения и искусственных сооружений за счет средств дорожного фонда сельского совета:</t>
  </si>
  <si>
    <t>Мероприятие 4: Содержание пожарного автомобиля</t>
  </si>
  <si>
    <t>0409</t>
  </si>
  <si>
    <t>3.1.1</t>
  </si>
  <si>
    <t>Обеспечение пожарной безопасности МО</t>
  </si>
  <si>
    <t>Мероприятие 1: Печать информационных буклетов, плакатов, памяток</t>
  </si>
  <si>
    <t>0110091130</t>
  </si>
  <si>
    <t>0110090060</t>
  </si>
  <si>
    <t xml:space="preserve">Приведение дорог местного значения в соответствие с требованиями ГОСТ Р 52766-2007, СП 42.13330.2016  Федеральный закон от 08 ноября 2007 года № 257-ФЗ «Об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Федерации» 
- ГОСТ Р 50597-93. 
- ГОСТ Р 52289-2004 </t>
  </si>
  <si>
    <t>Финансирование мероприятий по профилактике терроризма, экстремизма</t>
  </si>
  <si>
    <t>профилактика терроризма, экстремизма</t>
  </si>
  <si>
    <t>Задача 3. Другие вопросы в области национальной безопасности и правоохранительной деятельности</t>
  </si>
  <si>
    <t>Задача 2. Национальная безопасность и правоохранительная деятельность</t>
  </si>
  <si>
    <t>0110080340</t>
  </si>
  <si>
    <t>мероприятия по проведению дорожных работ по адресу переулок Летний, привести данный участок дороги в состояние, соответствующее требованиям ГОСТ к дорогам 5 категории, организовать грейдирование по мере необходимости, отсыпку необходимыми дорожно-строительными материалами</t>
  </si>
  <si>
    <t>мероприятия по проведению дорожных работ по адресу от улицы Свободной до улицы Рождественской до дома 61, привести данный участок дороги в состояние, соответствующее требованиям ГОСТ к дорогам 5 категории, организовать грейдирование по мере необходимости, отсыпку необходимыми дорожно-строительными материалами</t>
  </si>
  <si>
    <t>мероприятия по обустройству безопасных пешеходных переходов у Солонцовской общеобразовательной школы им. генерала С.Б. Корякова, мероприятия по обустройству тротуаров вдоль всех автомобильных дорог в непосредственной близости к школе с отделением тротуаров от проезжей части безопасными для детей дорожными ограждениями.</t>
  </si>
  <si>
    <t>мероприятия по обустройству тротуара вдоль ограждения детского сада «Ладушки» на улице Луговая длиной 60 метров</t>
  </si>
  <si>
    <t>мероприятия по восстановлению сквозного автомобильного движения на улице Лучистая, д. 14 «А» в сторону улицы Дачной, проведение работ по грейдированию и отсыпке дорожного полотна указанного участка дороги.</t>
  </si>
  <si>
    <t>мероприятия по организации восстановления сквозного автомобильного движения в микрорайоне Мирный от дома №16 до дома №24, проведение работ по грейдированию и отсыпке дорожного полотна указанного участка дороги.</t>
  </si>
  <si>
    <t>мероприятия по проведению дорожных работ по адресу улица Свободная между домами от №89 до №99, привести данный участок дороги в состояние, соответствующее требованиям ГОСТ к дорогам 5 категории, организовать грейдерование по мере необходимости, отсыпку необходимыми дорожно­ строительными материалами</t>
  </si>
  <si>
    <t>мероприятия по проведению дорожных работ по адресу переулок Снежный между домами от №3 до №10, привести данный участок дороги в состояние, соответствующее требованиям ГОСТ к дорогам 5 категории, организовать грейдирование по мере необходимости, отсыпку необходимыми дорожно­ строительными материалами</t>
  </si>
  <si>
    <t>мероприятия по проведению дорожных работ по адресу улица Изумрудная между домами от №12 до №30, привести данный участок дороги в состояние, соответствующее требованиям ГОСТ к дорогам 5 категории, организовать грейдирование по мере необходимости, отсыпку необходимыми дорожно­ строительными материалами</t>
  </si>
  <si>
    <t>1</t>
  </si>
  <si>
    <t>1.1</t>
  </si>
  <si>
    <t>1.2</t>
  </si>
  <si>
    <t>1.3</t>
  </si>
  <si>
    <t>1.4</t>
  </si>
  <si>
    <t>1.5</t>
  </si>
  <si>
    <t>1.6</t>
  </si>
  <si>
    <t>1.7.</t>
  </si>
  <si>
    <t>1.8</t>
  </si>
  <si>
    <t>1.9</t>
  </si>
  <si>
    <t>очередной финаносвый год                  2024</t>
  </si>
  <si>
    <t>первый год планового периода               2025</t>
  </si>
  <si>
    <t>второй год планового периода                2026</t>
  </si>
  <si>
    <t>Мероприятие 1: Техобслуживание дорог общего пользования</t>
  </si>
  <si>
    <t>Мероприятие 2: Выполнение работ по очистке водоотводных канав улично-дорожной сети в с. Дрокино протяженностью 1.7 км.</t>
  </si>
  <si>
    <t>Мероприятие 3: Ремонт дорог общего пользования</t>
  </si>
  <si>
    <t>Мероприятие 4: Строительные материалы для ремонта дорог</t>
  </si>
  <si>
    <t>Мероприятие 1: Дорожная разметка в п. Солонцы и с. Дрокино</t>
  </si>
  <si>
    <t>Мероприятие 3: Обустройство искусственной дорожной неровности</t>
  </si>
  <si>
    <t>Мероприятие 4: Техобслуживание светофорных объектов</t>
  </si>
  <si>
    <t>1.7</t>
  </si>
  <si>
    <t>Мероприятие 2: Установка дорожных знаков, расходные материалы для установки дорожных знаков со стойками и замены модулей светофорных объектов, дорожные знаки, стойки, светофоры</t>
  </si>
  <si>
    <t>Защита населения и территории от чрезвычайных ситуаций природного и техногенного характера, пожарная безопасность</t>
  </si>
  <si>
    <t>2.1.1</t>
  </si>
  <si>
    <t>2.1.2</t>
  </si>
  <si>
    <t>2.1.3</t>
  </si>
  <si>
    <t>2.1.4</t>
  </si>
  <si>
    <t>2.1.5</t>
  </si>
  <si>
    <t>Мероприятие 1: Испытание пожарных гидрантов на водоотдачу</t>
  </si>
  <si>
    <t>Мероприятие 3: Техобслуживание пожарной сигнализации</t>
  </si>
  <si>
    <t>Мероприятие 2: Техобслуживание пожарных гидрантов</t>
  </si>
  <si>
    <t>Мероприятие 5: Пожарный инвентарь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</si>
</sst>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0\ _р_._-;\-* #,##0.00\ _р_._-;_-* &quot;-&quot;??\ 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0" fillId="0" borderId="0" xfId="0" applyFont="1"/>
    <xf numFmtId="0" fontId="3" fillId="0" borderId="0" xfId="0" applyFont="1"/>
    <xf numFmtId="49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0" borderId="0" xfId="0" applyFont="1"/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165" fontId="5" fillId="2" borderId="6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top" wrapText="1"/>
    </xf>
    <xf numFmtId="165" fontId="7" fillId="0" borderId="2" xfId="1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5" fillId="0" borderId="0" xfId="0" applyFont="1" applyFill="1" applyAlignment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5" fillId="0" borderId="0" xfId="0" applyFont="1" applyFill="1"/>
    <xf numFmtId="4" fontId="5" fillId="0" borderId="8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left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9" xfId="0" applyFont="1" applyFill="1" applyBorder="1" applyAlignment="1">
      <alignment horizontal="right" wrapText="1"/>
    </xf>
    <xf numFmtId="0" fontId="7" fillId="0" borderId="2" xfId="0" applyNumberFormat="1" applyFont="1" applyFill="1" applyBorder="1" applyAlignment="1">
      <alignment horizontal="left" vertical="top"/>
    </xf>
    <xf numFmtId="0" fontId="6" fillId="0" borderId="0" xfId="2" applyFont="1" applyFill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>
      <alignment horizontal="left" vertical="center" wrapText="1"/>
    </xf>
    <xf numFmtId="0" fontId="7" fillId="2" borderId="4" xfId="0" applyNumberFormat="1" applyFont="1" applyFill="1" applyBorder="1" applyAlignment="1">
      <alignment horizontal="left" vertical="center" wrapText="1"/>
    </xf>
    <xf numFmtId="0" fontId="7" fillId="2" borderId="5" xfId="0" applyNumberFormat="1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164" fontId="5" fillId="2" borderId="6" xfId="1" applyNumberFormat="1" applyFont="1" applyFill="1" applyBorder="1" applyAlignment="1">
      <alignment horizontal="center" vertical="center"/>
    </xf>
    <xf numFmtId="164" fontId="5" fillId="2" borderId="7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65" fontId="5" fillId="2" borderId="2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/>
    <xf numFmtId="2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vertical="center" wrapText="1"/>
    </xf>
    <xf numFmtId="2" fontId="5" fillId="2" borderId="8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6" fillId="2" borderId="2" xfId="0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>
      <alignment horizontal="left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view="pageLayout" zoomScale="85" zoomScaleNormal="100" zoomScalePageLayoutView="85" workbookViewId="0">
      <selection activeCell="I38" sqref="I38"/>
    </sheetView>
  </sheetViews>
  <sheetFormatPr defaultRowHeight="15" x14ac:dyDescent="0.25"/>
  <cols>
    <col min="1" max="1" width="6.85546875" customWidth="1"/>
    <col min="2" max="2" width="54.140625" customWidth="1"/>
    <col min="3" max="3" width="15.5703125" customWidth="1"/>
    <col min="4" max="4" width="8.140625" customWidth="1"/>
    <col min="5" max="5" width="12.140625" customWidth="1"/>
    <col min="6" max="6" width="18.42578125" customWidth="1"/>
    <col min="7" max="7" width="6.85546875" customWidth="1"/>
    <col min="8" max="8" width="21" customWidth="1"/>
    <col min="9" max="9" width="19" customWidth="1"/>
    <col min="10" max="10" width="19.5703125" customWidth="1"/>
    <col min="11" max="11" width="19.28515625" customWidth="1"/>
    <col min="12" max="12" width="34" customWidth="1"/>
  </cols>
  <sheetData>
    <row r="1" spans="1:12" ht="75" customHeight="1" x14ac:dyDescent="0.3">
      <c r="A1" s="3"/>
      <c r="B1" s="4"/>
      <c r="C1" s="5"/>
      <c r="D1" s="5"/>
      <c r="E1" s="5"/>
      <c r="F1" s="5"/>
      <c r="G1" s="5"/>
      <c r="H1" s="41" t="s">
        <v>22</v>
      </c>
      <c r="I1" s="41"/>
      <c r="J1" s="41"/>
      <c r="K1" s="41"/>
      <c r="L1" s="41"/>
    </row>
    <row r="2" spans="1:12" ht="40.5" customHeight="1" x14ac:dyDescent="0.2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55.5" customHeight="1" x14ac:dyDescent="0.25">
      <c r="A3" s="43" t="s">
        <v>1</v>
      </c>
      <c r="B3" s="43" t="s">
        <v>2</v>
      </c>
      <c r="C3" s="44" t="s">
        <v>3</v>
      </c>
      <c r="D3" s="43" t="s">
        <v>4</v>
      </c>
      <c r="E3" s="43"/>
      <c r="F3" s="43"/>
      <c r="G3" s="43"/>
      <c r="H3" s="43" t="s">
        <v>21</v>
      </c>
      <c r="I3" s="43"/>
      <c r="J3" s="43"/>
      <c r="K3" s="43"/>
      <c r="L3" s="43" t="s">
        <v>5</v>
      </c>
    </row>
    <row r="4" spans="1:12" ht="111.75" customHeight="1" x14ac:dyDescent="0.25">
      <c r="A4" s="43"/>
      <c r="B4" s="43"/>
      <c r="C4" s="45"/>
      <c r="D4" s="6" t="s">
        <v>3</v>
      </c>
      <c r="E4" s="6" t="s">
        <v>6</v>
      </c>
      <c r="F4" s="6" t="s">
        <v>7</v>
      </c>
      <c r="G4" s="6" t="s">
        <v>8</v>
      </c>
      <c r="H4" s="6" t="s">
        <v>56</v>
      </c>
      <c r="I4" s="6" t="s">
        <v>57</v>
      </c>
      <c r="J4" s="6" t="s">
        <v>58</v>
      </c>
      <c r="K4" s="6" t="s">
        <v>9</v>
      </c>
      <c r="L4" s="43"/>
    </row>
    <row r="5" spans="1:12" ht="24" customHeight="1" x14ac:dyDescent="0.25">
      <c r="A5" s="48" t="s">
        <v>15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8.75" x14ac:dyDescent="0.25">
      <c r="A6" s="49" t="s">
        <v>14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1"/>
    </row>
    <row r="7" spans="1:12" ht="93.75" customHeight="1" x14ac:dyDescent="0.3">
      <c r="A7" s="7" t="s">
        <v>46</v>
      </c>
      <c r="B7" s="32" t="s">
        <v>23</v>
      </c>
      <c r="C7" s="46" t="s">
        <v>17</v>
      </c>
      <c r="D7" s="15" t="s">
        <v>16</v>
      </c>
      <c r="E7" s="12" t="s">
        <v>25</v>
      </c>
      <c r="F7" s="69"/>
      <c r="G7" s="69"/>
      <c r="H7" s="70">
        <f>SUM(H17:H27)</f>
        <v>13730.8</v>
      </c>
      <c r="I7" s="13">
        <v>0</v>
      </c>
      <c r="J7" s="13">
        <v>0</v>
      </c>
      <c r="K7" s="13">
        <f>SUM(K17:K27)</f>
        <v>13730.8</v>
      </c>
      <c r="L7" s="46" t="s">
        <v>31</v>
      </c>
    </row>
    <row r="8" spans="1:12" ht="77.25" hidden="1" customHeight="1" x14ac:dyDescent="0.25">
      <c r="A8" s="31" t="s">
        <v>47</v>
      </c>
      <c r="B8" s="71" t="s">
        <v>40</v>
      </c>
      <c r="C8" s="55"/>
      <c r="D8" s="15" t="s">
        <v>16</v>
      </c>
      <c r="E8" s="12" t="s">
        <v>25</v>
      </c>
      <c r="F8" s="12" t="s">
        <v>30</v>
      </c>
      <c r="G8" s="12" t="s">
        <v>11</v>
      </c>
      <c r="H8" s="70"/>
      <c r="I8" s="13">
        <v>0</v>
      </c>
      <c r="J8" s="13">
        <v>0</v>
      </c>
      <c r="K8" s="13">
        <f t="shared" ref="K8:K9" si="0">H8+I8+J8</f>
        <v>0</v>
      </c>
      <c r="L8" s="47"/>
    </row>
    <row r="9" spans="1:12" ht="118.5" hidden="1" customHeight="1" x14ac:dyDescent="0.25">
      <c r="A9" s="31" t="s">
        <v>48</v>
      </c>
      <c r="B9" s="72" t="s">
        <v>41</v>
      </c>
      <c r="C9" s="55"/>
      <c r="D9" s="15" t="s">
        <v>16</v>
      </c>
      <c r="E9" s="12" t="s">
        <v>25</v>
      </c>
      <c r="F9" s="12" t="s">
        <v>30</v>
      </c>
      <c r="G9" s="12" t="s">
        <v>11</v>
      </c>
      <c r="H9" s="73"/>
      <c r="I9" s="14">
        <v>0</v>
      </c>
      <c r="J9" s="14">
        <v>0</v>
      </c>
      <c r="K9" s="13">
        <f t="shared" si="0"/>
        <v>0</v>
      </c>
      <c r="L9" s="47"/>
    </row>
    <row r="10" spans="1:12" ht="138" hidden="1" customHeight="1" x14ac:dyDescent="0.25">
      <c r="A10" s="31" t="s">
        <v>49</v>
      </c>
      <c r="B10" s="72" t="s">
        <v>42</v>
      </c>
      <c r="C10" s="55"/>
      <c r="D10" s="15" t="s">
        <v>16</v>
      </c>
      <c r="E10" s="12" t="s">
        <v>25</v>
      </c>
      <c r="F10" s="12" t="s">
        <v>30</v>
      </c>
      <c r="G10" s="12" t="s">
        <v>11</v>
      </c>
      <c r="H10" s="73"/>
      <c r="I10" s="13">
        <v>0</v>
      </c>
      <c r="J10" s="13">
        <v>0</v>
      </c>
      <c r="K10" s="13">
        <f t="shared" ref="K10:K22" si="1">H10+I10+J10</f>
        <v>0</v>
      </c>
      <c r="L10" s="47"/>
    </row>
    <row r="11" spans="1:12" ht="161.25" hidden="1" customHeight="1" x14ac:dyDescent="0.25">
      <c r="A11" s="31" t="s">
        <v>50</v>
      </c>
      <c r="B11" s="72" t="s">
        <v>43</v>
      </c>
      <c r="C11" s="55"/>
      <c r="D11" s="15" t="s">
        <v>16</v>
      </c>
      <c r="E11" s="12" t="s">
        <v>25</v>
      </c>
      <c r="F11" s="12" t="s">
        <v>30</v>
      </c>
      <c r="G11" s="12" t="s">
        <v>11</v>
      </c>
      <c r="H11" s="73"/>
      <c r="I11" s="14">
        <v>0</v>
      </c>
      <c r="J11" s="14">
        <v>0</v>
      </c>
      <c r="K11" s="13">
        <f t="shared" si="1"/>
        <v>0</v>
      </c>
      <c r="L11" s="47"/>
    </row>
    <row r="12" spans="1:12" ht="153.75" hidden="1" customHeight="1" x14ac:dyDescent="0.25">
      <c r="A12" s="31" t="s">
        <v>51</v>
      </c>
      <c r="B12" s="72" t="s">
        <v>44</v>
      </c>
      <c r="C12" s="55"/>
      <c r="D12" s="15" t="s">
        <v>16</v>
      </c>
      <c r="E12" s="12" t="s">
        <v>25</v>
      </c>
      <c r="F12" s="12" t="s">
        <v>30</v>
      </c>
      <c r="G12" s="12" t="s">
        <v>11</v>
      </c>
      <c r="H12" s="73"/>
      <c r="I12" s="13">
        <v>0</v>
      </c>
      <c r="J12" s="13">
        <v>0</v>
      </c>
      <c r="K12" s="13">
        <f t="shared" si="1"/>
        <v>0</v>
      </c>
      <c r="L12" s="47"/>
    </row>
    <row r="13" spans="1:12" ht="163.5" hidden="1" customHeight="1" x14ac:dyDescent="0.25">
      <c r="A13" s="31" t="s">
        <v>52</v>
      </c>
      <c r="B13" s="72" t="s">
        <v>45</v>
      </c>
      <c r="C13" s="55"/>
      <c r="D13" s="15" t="s">
        <v>16</v>
      </c>
      <c r="E13" s="12" t="s">
        <v>25</v>
      </c>
      <c r="F13" s="12" t="s">
        <v>30</v>
      </c>
      <c r="G13" s="12" t="s">
        <v>11</v>
      </c>
      <c r="H13" s="73"/>
      <c r="I13" s="14">
        <v>0</v>
      </c>
      <c r="J13" s="14">
        <v>0</v>
      </c>
      <c r="K13" s="13">
        <f t="shared" si="1"/>
        <v>0</v>
      </c>
      <c r="L13" s="47"/>
    </row>
    <row r="14" spans="1:12" ht="153" hidden="1" customHeight="1" x14ac:dyDescent="0.25">
      <c r="A14" s="31" t="s">
        <v>53</v>
      </c>
      <c r="B14" s="72" t="s">
        <v>37</v>
      </c>
      <c r="C14" s="55"/>
      <c r="D14" s="15" t="s">
        <v>16</v>
      </c>
      <c r="E14" s="12" t="s">
        <v>25</v>
      </c>
      <c r="F14" s="12" t="s">
        <v>30</v>
      </c>
      <c r="G14" s="12" t="s">
        <v>11</v>
      </c>
      <c r="H14" s="73"/>
      <c r="I14" s="13">
        <v>0</v>
      </c>
      <c r="J14" s="13">
        <v>0</v>
      </c>
      <c r="K14" s="13">
        <f t="shared" si="1"/>
        <v>0</v>
      </c>
      <c r="L14" s="47"/>
    </row>
    <row r="15" spans="1:12" ht="186" hidden="1" customHeight="1" x14ac:dyDescent="0.25">
      <c r="A15" s="31" t="s">
        <v>54</v>
      </c>
      <c r="B15" s="72" t="s">
        <v>38</v>
      </c>
      <c r="C15" s="55"/>
      <c r="D15" s="15" t="s">
        <v>16</v>
      </c>
      <c r="E15" s="12" t="s">
        <v>25</v>
      </c>
      <c r="F15" s="12" t="s">
        <v>30</v>
      </c>
      <c r="G15" s="12" t="s">
        <v>11</v>
      </c>
      <c r="H15" s="73"/>
      <c r="I15" s="14">
        <v>0</v>
      </c>
      <c r="J15" s="14">
        <v>0</v>
      </c>
      <c r="K15" s="13">
        <f t="shared" si="1"/>
        <v>0</v>
      </c>
      <c r="L15" s="47"/>
    </row>
    <row r="16" spans="1:12" ht="167.25" hidden="1" customHeight="1" x14ac:dyDescent="0.25">
      <c r="A16" s="31" t="s">
        <v>55</v>
      </c>
      <c r="B16" s="72" t="s">
        <v>39</v>
      </c>
      <c r="C16" s="55"/>
      <c r="D16" s="15" t="s">
        <v>16</v>
      </c>
      <c r="E16" s="12" t="s">
        <v>25</v>
      </c>
      <c r="F16" s="12" t="s">
        <v>30</v>
      </c>
      <c r="G16" s="12" t="s">
        <v>11</v>
      </c>
      <c r="H16" s="73"/>
      <c r="I16" s="13">
        <v>0</v>
      </c>
      <c r="J16" s="13">
        <v>0</v>
      </c>
      <c r="K16" s="13">
        <f t="shared" si="1"/>
        <v>0</v>
      </c>
      <c r="L16" s="47"/>
    </row>
    <row r="17" spans="1:12" ht="39.75" customHeight="1" x14ac:dyDescent="0.25">
      <c r="A17" s="36" t="s">
        <v>47</v>
      </c>
      <c r="B17" s="74" t="s">
        <v>59</v>
      </c>
      <c r="C17" s="55"/>
      <c r="D17" s="15" t="s">
        <v>16</v>
      </c>
      <c r="E17" s="12" t="s">
        <v>25</v>
      </c>
      <c r="F17" s="12" t="s">
        <v>36</v>
      </c>
      <c r="G17" s="12" t="s">
        <v>11</v>
      </c>
      <c r="H17" s="73">
        <v>1030.8</v>
      </c>
      <c r="I17" s="14">
        <v>0</v>
      </c>
      <c r="J17" s="14">
        <v>0</v>
      </c>
      <c r="K17" s="13">
        <f t="shared" si="1"/>
        <v>1030.8</v>
      </c>
      <c r="L17" s="47"/>
    </row>
    <row r="18" spans="1:12" ht="36.75" customHeight="1" x14ac:dyDescent="0.25">
      <c r="A18" s="38"/>
      <c r="B18" s="75"/>
      <c r="C18" s="55"/>
      <c r="D18" s="15" t="s">
        <v>16</v>
      </c>
      <c r="E18" s="12" t="s">
        <v>25</v>
      </c>
      <c r="F18" s="12" t="s">
        <v>30</v>
      </c>
      <c r="G18" s="12" t="s">
        <v>11</v>
      </c>
      <c r="H18" s="73">
        <v>1800</v>
      </c>
      <c r="I18" s="13">
        <v>0</v>
      </c>
      <c r="J18" s="13">
        <v>0</v>
      </c>
      <c r="K18" s="13">
        <f t="shared" si="1"/>
        <v>1800</v>
      </c>
      <c r="L18" s="47"/>
    </row>
    <row r="19" spans="1:12" ht="82.5" customHeight="1" x14ac:dyDescent="0.25">
      <c r="A19" s="31" t="s">
        <v>48</v>
      </c>
      <c r="B19" s="72" t="s">
        <v>60</v>
      </c>
      <c r="C19" s="55"/>
      <c r="D19" s="15" t="s">
        <v>16</v>
      </c>
      <c r="E19" s="12" t="s">
        <v>25</v>
      </c>
      <c r="F19" s="12" t="s">
        <v>30</v>
      </c>
      <c r="G19" s="12" t="s">
        <v>11</v>
      </c>
      <c r="H19" s="73">
        <v>120</v>
      </c>
      <c r="I19" s="14">
        <v>0</v>
      </c>
      <c r="J19" s="14">
        <v>0</v>
      </c>
      <c r="K19" s="13">
        <f t="shared" si="1"/>
        <v>120</v>
      </c>
      <c r="L19" s="47"/>
    </row>
    <row r="20" spans="1:12" ht="57" customHeight="1" x14ac:dyDescent="0.25">
      <c r="A20" s="31" t="s">
        <v>49</v>
      </c>
      <c r="B20" s="16" t="s">
        <v>61</v>
      </c>
      <c r="C20" s="55"/>
      <c r="D20" s="15" t="s">
        <v>16</v>
      </c>
      <c r="E20" s="12" t="s">
        <v>25</v>
      </c>
      <c r="F20" s="12" t="s">
        <v>30</v>
      </c>
      <c r="G20" s="12" t="s">
        <v>11</v>
      </c>
      <c r="H20" s="73">
        <v>6480</v>
      </c>
      <c r="I20" s="14">
        <v>0</v>
      </c>
      <c r="J20" s="14">
        <v>0</v>
      </c>
      <c r="K20" s="13">
        <f t="shared" si="1"/>
        <v>6480</v>
      </c>
      <c r="L20" s="47"/>
    </row>
    <row r="21" spans="1:12" ht="44.25" customHeight="1" x14ac:dyDescent="0.25">
      <c r="A21" s="31" t="s">
        <v>50</v>
      </c>
      <c r="B21" s="76" t="s">
        <v>62</v>
      </c>
      <c r="C21" s="55"/>
      <c r="D21" s="15" t="s">
        <v>16</v>
      </c>
      <c r="E21" s="12" t="s">
        <v>25</v>
      </c>
      <c r="F21" s="12" t="s">
        <v>36</v>
      </c>
      <c r="G21" s="12" t="s">
        <v>11</v>
      </c>
      <c r="H21" s="73">
        <v>2500</v>
      </c>
      <c r="I21" s="13">
        <v>0</v>
      </c>
      <c r="J21" s="13">
        <v>0</v>
      </c>
      <c r="K21" s="13">
        <f t="shared" si="1"/>
        <v>2500</v>
      </c>
      <c r="L21" s="47"/>
    </row>
    <row r="22" spans="1:12" ht="53.25" customHeight="1" x14ac:dyDescent="0.25">
      <c r="A22" s="31" t="s">
        <v>51</v>
      </c>
      <c r="B22" s="72" t="s">
        <v>63</v>
      </c>
      <c r="C22" s="55"/>
      <c r="D22" s="15" t="s">
        <v>16</v>
      </c>
      <c r="E22" s="12" t="s">
        <v>25</v>
      </c>
      <c r="F22" s="12" t="s">
        <v>19</v>
      </c>
      <c r="G22" s="12" t="s">
        <v>11</v>
      </c>
      <c r="H22" s="73">
        <v>760</v>
      </c>
      <c r="I22" s="14">
        <v>0</v>
      </c>
      <c r="J22" s="14">
        <v>0</v>
      </c>
      <c r="K22" s="13">
        <f t="shared" si="1"/>
        <v>760</v>
      </c>
      <c r="L22" s="47"/>
    </row>
    <row r="23" spans="1:12" s="1" customFormat="1" ht="15" customHeight="1" x14ac:dyDescent="0.25">
      <c r="A23" s="36" t="s">
        <v>52</v>
      </c>
      <c r="B23" s="77" t="s">
        <v>67</v>
      </c>
      <c r="C23" s="47"/>
      <c r="D23" s="35" t="s">
        <v>16</v>
      </c>
      <c r="E23" s="35" t="s">
        <v>25</v>
      </c>
      <c r="F23" s="35" t="s">
        <v>19</v>
      </c>
      <c r="G23" s="35" t="s">
        <v>11</v>
      </c>
      <c r="H23" s="78">
        <v>664</v>
      </c>
      <c r="I23" s="33">
        <v>0</v>
      </c>
      <c r="J23" s="33">
        <v>0</v>
      </c>
      <c r="K23" s="33">
        <v>664</v>
      </c>
      <c r="L23" s="47"/>
    </row>
    <row r="24" spans="1:12" s="1" customFormat="1" x14ac:dyDescent="0.25">
      <c r="A24" s="37"/>
      <c r="B24" s="79"/>
      <c r="C24" s="47"/>
      <c r="D24" s="80"/>
      <c r="E24" s="80"/>
      <c r="F24" s="80"/>
      <c r="G24" s="80"/>
      <c r="H24" s="80"/>
      <c r="I24" s="65"/>
      <c r="J24" s="65"/>
      <c r="K24" s="65"/>
      <c r="L24" s="47"/>
    </row>
    <row r="25" spans="1:12" s="1" customFormat="1" ht="82.5" customHeight="1" x14ac:dyDescent="0.25">
      <c r="A25" s="38"/>
      <c r="B25" s="81"/>
      <c r="C25" s="47"/>
      <c r="D25" s="82"/>
      <c r="E25" s="82"/>
      <c r="F25" s="82"/>
      <c r="G25" s="82"/>
      <c r="H25" s="82"/>
      <c r="I25" s="34"/>
      <c r="J25" s="34"/>
      <c r="K25" s="34"/>
      <c r="L25" s="47"/>
    </row>
    <row r="26" spans="1:12" s="1" customFormat="1" ht="45.75" customHeight="1" x14ac:dyDescent="0.25">
      <c r="A26" s="11" t="s">
        <v>66</v>
      </c>
      <c r="B26" s="21" t="s">
        <v>64</v>
      </c>
      <c r="C26" s="47"/>
      <c r="D26" s="15" t="s">
        <v>16</v>
      </c>
      <c r="E26" s="12" t="s">
        <v>25</v>
      </c>
      <c r="F26" s="12" t="s">
        <v>30</v>
      </c>
      <c r="G26" s="12" t="s">
        <v>11</v>
      </c>
      <c r="H26" s="83">
        <v>100</v>
      </c>
      <c r="I26" s="30">
        <v>0</v>
      </c>
      <c r="J26" s="30">
        <v>0</v>
      </c>
      <c r="K26" s="13">
        <f t="shared" ref="K26:K27" si="2">H26+I26+J26</f>
        <v>100</v>
      </c>
      <c r="L26" s="47"/>
    </row>
    <row r="27" spans="1:12" s="1" customFormat="1" ht="45.75" customHeight="1" x14ac:dyDescent="0.25">
      <c r="A27" s="11" t="s">
        <v>54</v>
      </c>
      <c r="B27" s="21" t="s">
        <v>65</v>
      </c>
      <c r="C27" s="47"/>
      <c r="D27" s="15" t="s">
        <v>16</v>
      </c>
      <c r="E27" s="12" t="s">
        <v>25</v>
      </c>
      <c r="F27" s="12" t="s">
        <v>30</v>
      </c>
      <c r="G27" s="12" t="s">
        <v>11</v>
      </c>
      <c r="H27" s="83">
        <v>276</v>
      </c>
      <c r="I27" s="30">
        <v>0</v>
      </c>
      <c r="J27" s="30">
        <v>0</v>
      </c>
      <c r="K27" s="13">
        <f t="shared" si="2"/>
        <v>276</v>
      </c>
      <c r="L27" s="47"/>
    </row>
    <row r="28" spans="1:12" ht="31.5" customHeight="1" x14ac:dyDescent="0.25">
      <c r="A28" s="52" t="s">
        <v>35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4"/>
    </row>
    <row r="29" spans="1:12" ht="92.25" customHeight="1" x14ac:dyDescent="0.25">
      <c r="A29" s="17" t="s">
        <v>13</v>
      </c>
      <c r="B29" s="8" t="s">
        <v>68</v>
      </c>
      <c r="C29" s="46" t="s">
        <v>17</v>
      </c>
      <c r="D29" s="12" t="s">
        <v>16</v>
      </c>
      <c r="E29" s="9" t="s">
        <v>12</v>
      </c>
      <c r="F29" s="67"/>
      <c r="G29" s="67"/>
      <c r="H29" s="68">
        <f>SUM(H30:H34)</f>
        <v>800</v>
      </c>
      <c r="I29" s="30">
        <v>0</v>
      </c>
      <c r="J29" s="30">
        <v>0</v>
      </c>
      <c r="K29" s="68">
        <f>SUM(K30:K34)</f>
        <v>800</v>
      </c>
      <c r="L29" s="59" t="s">
        <v>27</v>
      </c>
    </row>
    <row r="30" spans="1:12" ht="66.75" customHeight="1" x14ac:dyDescent="0.25">
      <c r="A30" s="17" t="s">
        <v>69</v>
      </c>
      <c r="B30" s="19" t="s">
        <v>74</v>
      </c>
      <c r="C30" s="47"/>
      <c r="D30" s="15" t="s">
        <v>16</v>
      </c>
      <c r="E30" s="9" t="s">
        <v>12</v>
      </c>
      <c r="F30" s="15" t="s">
        <v>20</v>
      </c>
      <c r="G30" s="15" t="s">
        <v>11</v>
      </c>
      <c r="H30" s="18">
        <v>80</v>
      </c>
      <c r="I30" s="30">
        <v>0</v>
      </c>
      <c r="J30" s="30">
        <v>0</v>
      </c>
      <c r="K30" s="18">
        <f>SUM(H30:J30)</f>
        <v>80</v>
      </c>
      <c r="L30" s="60"/>
    </row>
    <row r="31" spans="1:12" ht="47.25" customHeight="1" x14ac:dyDescent="0.25">
      <c r="A31" s="20" t="s">
        <v>70</v>
      </c>
      <c r="B31" s="21" t="s">
        <v>76</v>
      </c>
      <c r="C31" s="47"/>
      <c r="D31" s="15" t="s">
        <v>16</v>
      </c>
      <c r="E31" s="9" t="s">
        <v>12</v>
      </c>
      <c r="F31" s="15" t="s">
        <v>20</v>
      </c>
      <c r="G31" s="15" t="s">
        <v>11</v>
      </c>
      <c r="H31" s="66">
        <v>132</v>
      </c>
      <c r="I31" s="30">
        <v>0</v>
      </c>
      <c r="J31" s="30">
        <v>0</v>
      </c>
      <c r="K31" s="18">
        <f t="shared" ref="K31:K34" si="3">SUM(H31:J31)</f>
        <v>132</v>
      </c>
      <c r="L31" s="60"/>
    </row>
    <row r="32" spans="1:12" ht="46.5" customHeight="1" x14ac:dyDescent="0.25">
      <c r="A32" s="20" t="s">
        <v>71</v>
      </c>
      <c r="B32" s="21" t="s">
        <v>75</v>
      </c>
      <c r="C32" s="47"/>
      <c r="D32" s="15" t="s">
        <v>16</v>
      </c>
      <c r="E32" s="9" t="s">
        <v>12</v>
      </c>
      <c r="F32" s="15" t="s">
        <v>20</v>
      </c>
      <c r="G32" s="15" t="s">
        <v>11</v>
      </c>
      <c r="H32" s="66">
        <v>108</v>
      </c>
      <c r="I32" s="30">
        <v>0</v>
      </c>
      <c r="J32" s="30">
        <v>0</v>
      </c>
      <c r="K32" s="18">
        <f t="shared" si="3"/>
        <v>108</v>
      </c>
      <c r="L32" s="60"/>
    </row>
    <row r="33" spans="1:12" ht="37.5" x14ac:dyDescent="0.25">
      <c r="A33" s="20" t="s">
        <v>72</v>
      </c>
      <c r="B33" s="21" t="s">
        <v>24</v>
      </c>
      <c r="C33" s="47"/>
      <c r="D33" s="15" t="s">
        <v>16</v>
      </c>
      <c r="E33" s="9" t="s">
        <v>12</v>
      </c>
      <c r="F33" s="15" t="s">
        <v>20</v>
      </c>
      <c r="G33" s="15" t="s">
        <v>11</v>
      </c>
      <c r="H33" s="66">
        <v>340</v>
      </c>
      <c r="I33" s="30">
        <v>0</v>
      </c>
      <c r="J33" s="30">
        <v>0</v>
      </c>
      <c r="K33" s="18">
        <f t="shared" si="3"/>
        <v>340</v>
      </c>
      <c r="L33" s="60"/>
    </row>
    <row r="34" spans="1:12" ht="36.75" customHeight="1" x14ac:dyDescent="0.25">
      <c r="A34" s="20" t="s">
        <v>73</v>
      </c>
      <c r="B34" s="21" t="s">
        <v>77</v>
      </c>
      <c r="C34" s="58"/>
      <c r="D34" s="15" t="s">
        <v>16</v>
      </c>
      <c r="E34" s="9" t="s">
        <v>12</v>
      </c>
      <c r="F34" s="15" t="s">
        <v>20</v>
      </c>
      <c r="G34" s="15" t="s">
        <v>11</v>
      </c>
      <c r="H34" s="66">
        <v>140</v>
      </c>
      <c r="I34" s="30">
        <v>0</v>
      </c>
      <c r="J34" s="30">
        <v>0</v>
      </c>
      <c r="K34" s="18">
        <f t="shared" si="3"/>
        <v>140</v>
      </c>
      <c r="L34" s="61"/>
    </row>
    <row r="35" spans="1:12" ht="18.75" x14ac:dyDescent="0.25">
      <c r="A35" s="52" t="s">
        <v>34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4"/>
    </row>
    <row r="36" spans="1:12" ht="55.5" customHeight="1" x14ac:dyDescent="0.25">
      <c r="A36" s="11" t="s">
        <v>18</v>
      </c>
      <c r="B36" s="16" t="s">
        <v>32</v>
      </c>
      <c r="C36" s="46" t="s">
        <v>17</v>
      </c>
      <c r="D36" s="35" t="s">
        <v>16</v>
      </c>
      <c r="E36" s="46" t="s">
        <v>12</v>
      </c>
      <c r="F36" s="35" t="s">
        <v>29</v>
      </c>
      <c r="G36" s="35" t="s">
        <v>11</v>
      </c>
      <c r="H36" s="63">
        <v>10</v>
      </c>
      <c r="I36" s="63">
        <v>0</v>
      </c>
      <c r="J36" s="63">
        <v>0</v>
      </c>
      <c r="K36" s="56">
        <f>SUM(H36:J36)</f>
        <v>10</v>
      </c>
      <c r="L36" s="46" t="s">
        <v>33</v>
      </c>
    </row>
    <row r="37" spans="1:12" ht="45.75" customHeight="1" x14ac:dyDescent="0.25">
      <c r="A37" s="11" t="s">
        <v>26</v>
      </c>
      <c r="B37" s="16" t="s">
        <v>28</v>
      </c>
      <c r="C37" s="47"/>
      <c r="D37" s="62"/>
      <c r="E37" s="47"/>
      <c r="F37" s="62"/>
      <c r="G37" s="62"/>
      <c r="H37" s="64"/>
      <c r="I37" s="64"/>
      <c r="J37" s="64"/>
      <c r="K37" s="57"/>
      <c r="L37" s="47"/>
    </row>
    <row r="38" spans="1:12" s="2" customFormat="1" ht="39" customHeight="1" x14ac:dyDescent="0.25">
      <c r="A38" s="40" t="s">
        <v>10</v>
      </c>
      <c r="B38" s="40"/>
      <c r="C38" s="22"/>
      <c r="D38" s="23"/>
      <c r="E38" s="23"/>
      <c r="F38" s="23"/>
      <c r="G38" s="23"/>
      <c r="H38" s="24">
        <f>H7+H29+H36</f>
        <v>14540.8</v>
      </c>
      <c r="I38" s="24">
        <v>0</v>
      </c>
      <c r="J38" s="24">
        <v>0</v>
      </c>
      <c r="K38" s="24">
        <f t="shared" ref="I38:K38" si="4">K7+K29+K36</f>
        <v>14540.8</v>
      </c>
      <c r="L38" s="25"/>
    </row>
    <row r="39" spans="1:12" ht="18.75" x14ac:dyDescent="0.3">
      <c r="A39" s="26"/>
      <c r="B39" s="26"/>
      <c r="C39" s="27"/>
      <c r="D39" s="28"/>
      <c r="E39" s="29"/>
      <c r="F39" s="39"/>
      <c r="G39" s="39"/>
      <c r="H39" s="39"/>
      <c r="I39" s="39"/>
      <c r="J39" s="39"/>
      <c r="K39" s="39"/>
      <c r="L39" s="39"/>
    </row>
    <row r="40" spans="1:12" ht="18.75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ht="18.75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18.75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</sheetData>
  <mergeCells count="40">
    <mergeCell ref="A35:L35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B17:B18"/>
    <mergeCell ref="A17:A18"/>
    <mergeCell ref="E23:E25"/>
    <mergeCell ref="F23:F25"/>
    <mergeCell ref="G23:G25"/>
    <mergeCell ref="D23:D25"/>
    <mergeCell ref="C29:C34"/>
    <mergeCell ref="L29:L34"/>
    <mergeCell ref="C7:C27"/>
    <mergeCell ref="F39:L39"/>
    <mergeCell ref="A38:B38"/>
    <mergeCell ref="A28:L28"/>
    <mergeCell ref="H1:L1"/>
    <mergeCell ref="A2:L2"/>
    <mergeCell ref="A3:A4"/>
    <mergeCell ref="B3:B4"/>
    <mergeCell ref="C3:C4"/>
    <mergeCell ref="D3:G3"/>
    <mergeCell ref="H3:K3"/>
    <mergeCell ref="L3:L4"/>
    <mergeCell ref="A5:L5"/>
    <mergeCell ref="A6:L6"/>
    <mergeCell ref="L7:L27"/>
    <mergeCell ref="B23:B25"/>
    <mergeCell ref="A23:A25"/>
    <mergeCell ref="H23:H25"/>
    <mergeCell ref="I23:I25"/>
    <mergeCell ref="J23:J25"/>
    <mergeCell ref="K23:K25"/>
  </mergeCells>
  <pageMargins left="0.39019607843137255" right="0.70866141732283472" top="0.13051470588235295" bottom="0.74803149606299213" header="0.31496062992125984" footer="0.31496062992125984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9" sqref="C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2023-11-06T13:16:01Z</dcterms:modified>
</cp:coreProperties>
</file>